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talia Kirshina\Documents\NK\Appraise\Квал Экзамен\Бизнес\"/>
    </mc:Choice>
  </mc:AlternateContent>
  <xr:revisionPtr revIDLastSave="0" documentId="8_{0516605C-EAFC-4E35-9A03-5D498AF178A5}" xr6:coauthVersionLast="44" xr6:coauthVersionMax="44" xr10:uidLastSave="{00000000-0000-0000-0000-000000000000}"/>
  <bookViews>
    <workbookView xWindow="-120" yWindow="-120" windowWidth="24240" windowHeight="13140" activeTab="3" xr2:uid="{5618A5E9-ACA6-467A-B0D0-C579A1B034AD}"/>
  </bookViews>
  <sheets>
    <sheet name="10" sheetId="5" r:id="rId1"/>
    <sheet name="25" sheetId="3" r:id="rId2"/>
    <sheet name="100" sheetId="2" r:id="rId3"/>
    <sheet name="1000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5" l="1"/>
  <c r="C15" i="5" s="1"/>
  <c r="B14" i="5"/>
  <c r="C14" i="5" s="1"/>
  <c r="D14" i="5" s="1"/>
  <c r="B10" i="5"/>
  <c r="B15" i="4"/>
  <c r="B16" i="4" s="1"/>
  <c r="B17" i="4" s="1"/>
  <c r="B14" i="4"/>
  <c r="C14" i="4" s="1"/>
  <c r="D14" i="4" s="1"/>
  <c r="B10" i="4"/>
  <c r="B15" i="3"/>
  <c r="C15" i="3" s="1"/>
  <c r="B14" i="3"/>
  <c r="C14" i="3" s="1"/>
  <c r="D14" i="3" s="1"/>
  <c r="B10" i="3"/>
  <c r="B10" i="2"/>
  <c r="B15" i="2"/>
  <c r="B14" i="2"/>
  <c r="C14" i="2" s="1"/>
  <c r="D14" i="2" s="1"/>
  <c r="C16" i="5" l="1"/>
  <c r="C17" i="5" s="1"/>
  <c r="D15" i="5"/>
  <c r="D16" i="5" s="1"/>
  <c r="D17" i="5" s="1"/>
  <c r="B16" i="5"/>
  <c r="B17" i="5" s="1"/>
  <c r="B18" i="5" s="1"/>
  <c r="C15" i="4"/>
  <c r="C16" i="4" s="1"/>
  <c r="C17" i="4" s="1"/>
  <c r="B18" i="4" s="1"/>
  <c r="D15" i="4"/>
  <c r="D16" i="4" s="1"/>
  <c r="D17" i="4" s="1"/>
  <c r="C16" i="3"/>
  <c r="C17" i="3" s="1"/>
  <c r="D15" i="3"/>
  <c r="D16" i="3" s="1"/>
  <c r="D17" i="3" s="1"/>
  <c r="B16" i="3"/>
  <c r="B17" i="3" s="1"/>
  <c r="B18" i="3" s="1"/>
  <c r="B16" i="2"/>
  <c r="B17" i="2" s="1"/>
  <c r="C15" i="2"/>
  <c r="C16" i="2" s="1"/>
  <c r="C17" i="2" s="1"/>
  <c r="D15" i="2" l="1"/>
  <c r="D16" i="2"/>
  <c r="D17" i="2" s="1"/>
  <c r="B18" i="2" s="1"/>
</calcChain>
</file>

<file path=xl/sharedStrings.xml><?xml version="1.0" encoding="utf-8"?>
<sst xmlns="http://schemas.openxmlformats.org/spreadsheetml/2006/main" count="68" uniqueCount="17">
  <si>
    <t>Оценить стоимость патента при следующих входных данных: ставка роялти по аналогичным патентам 5%; роялти выплачиваются в конце года; потенциальная выручка от производства продукции с использованием патента 100 ед.; инфляция 10%/год; ставка дисконтирования реальная 10%; оставшийся срок службы патента 3 года.</t>
  </si>
  <si>
    <t>роялти</t>
  </si>
  <si>
    <t>выручка</t>
  </si>
  <si>
    <t>инфляция</t>
  </si>
  <si>
    <t>Ставка реальная</t>
  </si>
  <si>
    <t>оставшийся срок</t>
  </si>
  <si>
    <t>номинальный поток</t>
  </si>
  <si>
    <t>год</t>
  </si>
  <si>
    <t>ставка номинальная</t>
  </si>
  <si>
    <t>к-т дисконтирования, конец периода</t>
  </si>
  <si>
    <t xml:space="preserve">текущая стоимость </t>
  </si>
  <si>
    <t>Сумма</t>
  </si>
  <si>
    <t>Дисконтирование на конец периода</t>
  </si>
  <si>
    <r>
      <t xml:space="preserve">Расчет по формуле </t>
    </r>
    <r>
      <rPr>
        <b/>
        <sz val="11"/>
        <color theme="1"/>
        <rFont val="Calibri"/>
        <family val="2"/>
        <charset val="204"/>
        <scheme val="minor"/>
      </rPr>
      <t>ПС(ставка реальная;оставшийся срок;поток реальный;;)</t>
    </r>
  </si>
  <si>
    <t>условие</t>
  </si>
  <si>
    <t>дисконтирование</t>
  </si>
  <si>
    <t>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</si>
</sst>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0" applyNumberFormat="1"/>
    <xf numFmtId="10" fontId="0" fillId="0" borderId="0" xfId="0" applyNumberFormat="1"/>
    <xf numFmtId="0" fontId="2" fillId="0" borderId="0" xfId="0" applyFont="1"/>
    <xf numFmtId="0" fontId="2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10" fontId="0" fillId="0" borderId="1" xfId="0" applyNumberFormat="1" applyBorder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4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EB6E0-9BCE-4EB6-82E7-DE51E85FCD8F}">
  <dimension ref="A1:D26"/>
  <sheetViews>
    <sheetView topLeftCell="A2" workbookViewId="0">
      <selection activeCell="A20" sqref="A20"/>
    </sheetView>
  </sheetViews>
  <sheetFormatPr defaultRowHeight="15" x14ac:dyDescent="0.25"/>
  <cols>
    <col min="1" max="1" width="72.28515625" style="2" customWidth="1"/>
  </cols>
  <sheetData>
    <row r="1" spans="1:4" ht="141.75" customHeight="1" x14ac:dyDescent="0.25">
      <c r="A1" s="1" t="s">
        <v>0</v>
      </c>
    </row>
    <row r="2" spans="1:4" x14ac:dyDescent="0.25">
      <c r="A2" s="6" t="s">
        <v>14</v>
      </c>
    </row>
    <row r="3" spans="1:4" x14ac:dyDescent="0.25">
      <c r="A3" s="7" t="s">
        <v>1</v>
      </c>
      <c r="B3" s="13">
        <v>0.05</v>
      </c>
      <c r="C3" s="13"/>
      <c r="D3" s="13"/>
    </row>
    <row r="4" spans="1:4" x14ac:dyDescent="0.25">
      <c r="A4" s="7" t="s">
        <v>15</v>
      </c>
      <c r="B4" s="12" t="s">
        <v>16</v>
      </c>
      <c r="C4" s="12"/>
      <c r="D4" s="12"/>
    </row>
    <row r="5" spans="1:4" x14ac:dyDescent="0.25">
      <c r="A5" s="7" t="s">
        <v>2</v>
      </c>
      <c r="B5" s="12">
        <v>100</v>
      </c>
      <c r="C5" s="12"/>
      <c r="D5" s="12"/>
    </row>
    <row r="6" spans="1:4" x14ac:dyDescent="0.25">
      <c r="A6" s="7" t="s">
        <v>3</v>
      </c>
      <c r="B6" s="14">
        <v>0.1</v>
      </c>
      <c r="C6" s="14"/>
      <c r="D6" s="14"/>
    </row>
    <row r="7" spans="1:4" x14ac:dyDescent="0.25">
      <c r="A7" s="7" t="s">
        <v>4</v>
      </c>
      <c r="B7" s="13">
        <v>0.1</v>
      </c>
      <c r="C7" s="13"/>
      <c r="D7" s="13"/>
    </row>
    <row r="8" spans="1:4" x14ac:dyDescent="0.25">
      <c r="A8" s="7" t="s">
        <v>5</v>
      </c>
      <c r="B8" s="12">
        <v>3</v>
      </c>
      <c r="C8" s="12"/>
      <c r="D8" s="12"/>
    </row>
    <row r="9" spans="1:4" x14ac:dyDescent="0.25">
      <c r="A9" s="10"/>
      <c r="B9" s="11"/>
    </row>
    <row r="10" spans="1:4" x14ac:dyDescent="0.25">
      <c r="A10" s="2" t="s">
        <v>13</v>
      </c>
      <c r="B10" s="15">
        <f>-PV(B7,B8,B3*B5,,)</f>
        <v>12.434259954921123</v>
      </c>
    </row>
    <row r="12" spans="1:4" x14ac:dyDescent="0.25">
      <c r="A12" s="6" t="s">
        <v>12</v>
      </c>
      <c r="B12" s="3"/>
    </row>
    <row r="13" spans="1:4" x14ac:dyDescent="0.25">
      <c r="A13" s="7" t="s">
        <v>7</v>
      </c>
      <c r="B13" s="8">
        <v>1</v>
      </c>
      <c r="C13" s="8">
        <v>2</v>
      </c>
      <c r="D13" s="8">
        <v>3</v>
      </c>
    </row>
    <row r="14" spans="1:4" x14ac:dyDescent="0.25">
      <c r="A14" s="7" t="s">
        <v>6</v>
      </c>
      <c r="B14" s="8">
        <f>$B$3*B5*(1+B6)</f>
        <v>5.5</v>
      </c>
      <c r="C14" s="8">
        <f>B14*(1+$B$6)</f>
        <v>6.0500000000000007</v>
      </c>
      <c r="D14" s="8">
        <f>C14*(1+$B$6)</f>
        <v>6.6550000000000011</v>
      </c>
    </row>
    <row r="15" spans="1:4" x14ac:dyDescent="0.25">
      <c r="A15" s="7" t="s">
        <v>8</v>
      </c>
      <c r="B15" s="9">
        <f>B7+B6+B6*B7</f>
        <v>0.21000000000000002</v>
      </c>
      <c r="C15" s="9">
        <f>B15</f>
        <v>0.21000000000000002</v>
      </c>
      <c r="D15" s="9">
        <f>C15</f>
        <v>0.21000000000000002</v>
      </c>
    </row>
    <row r="16" spans="1:4" x14ac:dyDescent="0.25">
      <c r="A16" s="7" t="s">
        <v>9</v>
      </c>
      <c r="B16" s="8">
        <f>1/(1+B15)^B13</f>
        <v>0.82644628099173556</v>
      </c>
      <c r="C16" s="8">
        <f t="shared" ref="C16:D16" si="0">1/(1+C15)^C13</f>
        <v>0.68301345536507074</v>
      </c>
      <c r="D16" s="8">
        <f t="shared" si="0"/>
        <v>0.56447393005377744</v>
      </c>
    </row>
    <row r="17" spans="1:4" x14ac:dyDescent="0.25">
      <c r="A17" s="7" t="s">
        <v>10</v>
      </c>
      <c r="B17" s="8">
        <f>B16*B14</f>
        <v>4.5454545454545459</v>
      </c>
      <c r="C17" s="8">
        <f t="shared" ref="C17:D17" si="1">C16*C14</f>
        <v>4.1322314049586781</v>
      </c>
      <c r="D17" s="8">
        <f t="shared" si="1"/>
        <v>3.7565740045078897</v>
      </c>
    </row>
    <row r="18" spans="1:4" x14ac:dyDescent="0.25">
      <c r="A18" s="2" t="s">
        <v>11</v>
      </c>
      <c r="B18" s="15">
        <f>SUM(B17:D17)</f>
        <v>12.434259954921114</v>
      </c>
    </row>
    <row r="23" spans="1:4" x14ac:dyDescent="0.25">
      <c r="B23" s="4"/>
      <c r="C23" s="4"/>
      <c r="D23" s="4"/>
    </row>
    <row r="26" spans="1:4" x14ac:dyDescent="0.25">
      <c r="B26" s="5"/>
    </row>
  </sheetData>
  <mergeCells count="6">
    <mergeCell ref="B3:D3"/>
    <mergeCell ref="B4:D4"/>
    <mergeCell ref="B5:D5"/>
    <mergeCell ref="B6:D6"/>
    <mergeCell ref="B7:D7"/>
    <mergeCell ref="B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F0C68-CF78-447E-95CB-DFB64F586D8E}">
  <dimension ref="A1:D26"/>
  <sheetViews>
    <sheetView topLeftCell="A2" workbookViewId="0">
      <selection activeCell="A20" sqref="A20"/>
    </sheetView>
  </sheetViews>
  <sheetFormatPr defaultRowHeight="15" x14ac:dyDescent="0.25"/>
  <cols>
    <col min="1" max="1" width="72.28515625" style="2" customWidth="1"/>
  </cols>
  <sheetData>
    <row r="1" spans="1:4" ht="141.75" customHeight="1" x14ac:dyDescent="0.25">
      <c r="A1" s="1" t="s">
        <v>0</v>
      </c>
    </row>
    <row r="2" spans="1:4" x14ac:dyDescent="0.25">
      <c r="A2" s="6" t="s">
        <v>14</v>
      </c>
    </row>
    <row r="3" spans="1:4" x14ac:dyDescent="0.25">
      <c r="A3" s="7" t="s">
        <v>1</v>
      </c>
      <c r="B3" s="13">
        <v>0.05</v>
      </c>
      <c r="C3" s="13"/>
      <c r="D3" s="13"/>
    </row>
    <row r="4" spans="1:4" x14ac:dyDescent="0.25">
      <c r="A4" s="7" t="s">
        <v>15</v>
      </c>
      <c r="B4" s="12" t="s">
        <v>16</v>
      </c>
      <c r="C4" s="12"/>
      <c r="D4" s="12"/>
    </row>
    <row r="5" spans="1:4" x14ac:dyDescent="0.25">
      <c r="A5" s="7" t="s">
        <v>2</v>
      </c>
      <c r="B5" s="12">
        <v>100</v>
      </c>
      <c r="C5" s="12"/>
      <c r="D5" s="12"/>
    </row>
    <row r="6" spans="1:4" x14ac:dyDescent="0.25">
      <c r="A6" s="7" t="s">
        <v>3</v>
      </c>
      <c r="B6" s="14">
        <v>0.25</v>
      </c>
      <c r="C6" s="14"/>
      <c r="D6" s="14"/>
    </row>
    <row r="7" spans="1:4" x14ac:dyDescent="0.25">
      <c r="A7" s="7" t="s">
        <v>4</v>
      </c>
      <c r="B7" s="13">
        <v>0.1</v>
      </c>
      <c r="C7" s="13"/>
      <c r="D7" s="13"/>
    </row>
    <row r="8" spans="1:4" x14ac:dyDescent="0.25">
      <c r="A8" s="7" t="s">
        <v>5</v>
      </c>
      <c r="B8" s="12">
        <v>3</v>
      </c>
      <c r="C8" s="12"/>
      <c r="D8" s="12"/>
    </row>
    <row r="9" spans="1:4" x14ac:dyDescent="0.25">
      <c r="A9" s="10"/>
      <c r="B9" s="11"/>
    </row>
    <row r="10" spans="1:4" x14ac:dyDescent="0.25">
      <c r="A10" s="2" t="s">
        <v>13</v>
      </c>
      <c r="B10" s="15">
        <f>-PV(B7,B8,B3*B5,,)</f>
        <v>12.434259954921123</v>
      </c>
    </row>
    <row r="12" spans="1:4" x14ac:dyDescent="0.25">
      <c r="A12" s="6" t="s">
        <v>12</v>
      </c>
      <c r="B12" s="3"/>
    </row>
    <row r="13" spans="1:4" x14ac:dyDescent="0.25">
      <c r="A13" s="7" t="s">
        <v>7</v>
      </c>
      <c r="B13" s="8">
        <v>1</v>
      </c>
      <c r="C13" s="8">
        <v>2</v>
      </c>
      <c r="D13" s="8">
        <v>3</v>
      </c>
    </row>
    <row r="14" spans="1:4" x14ac:dyDescent="0.25">
      <c r="A14" s="7" t="s">
        <v>6</v>
      </c>
      <c r="B14" s="8">
        <f>$B$3*B5*(1+B6)</f>
        <v>6.25</v>
      </c>
      <c r="C14" s="8">
        <f>B14*(1+$B$6)</f>
        <v>7.8125</v>
      </c>
      <c r="D14" s="8">
        <f>C14*(1+$B$6)</f>
        <v>9.765625</v>
      </c>
    </row>
    <row r="15" spans="1:4" x14ac:dyDescent="0.25">
      <c r="A15" s="7" t="s">
        <v>8</v>
      </c>
      <c r="B15" s="9">
        <f>B7+B6+B6*B7</f>
        <v>0.375</v>
      </c>
      <c r="C15" s="9">
        <f>B15</f>
        <v>0.375</v>
      </c>
      <c r="D15" s="9">
        <f>C15</f>
        <v>0.375</v>
      </c>
    </row>
    <row r="16" spans="1:4" x14ac:dyDescent="0.25">
      <c r="A16" s="7" t="s">
        <v>9</v>
      </c>
      <c r="B16" s="8">
        <f>1/(1+B15)^B13</f>
        <v>0.72727272727272729</v>
      </c>
      <c r="C16" s="8">
        <f t="shared" ref="C16:D16" si="0">1/(1+C15)^C13</f>
        <v>0.52892561983471076</v>
      </c>
      <c r="D16" s="8">
        <f t="shared" si="0"/>
        <v>0.38467317806160783</v>
      </c>
    </row>
    <row r="17" spans="1:4" x14ac:dyDescent="0.25">
      <c r="A17" s="7" t="s">
        <v>10</v>
      </c>
      <c r="B17" s="8">
        <f>B16*B14</f>
        <v>4.5454545454545459</v>
      </c>
      <c r="C17" s="8">
        <f t="shared" ref="C17:D17" si="1">C16*C14</f>
        <v>4.1322314049586781</v>
      </c>
      <c r="D17" s="8">
        <f t="shared" si="1"/>
        <v>3.7565740045078888</v>
      </c>
    </row>
    <row r="18" spans="1:4" x14ac:dyDescent="0.25">
      <c r="A18" s="2" t="s">
        <v>11</v>
      </c>
      <c r="B18" s="15">
        <f>SUM(B17:D17)</f>
        <v>12.434259954921114</v>
      </c>
    </row>
    <row r="23" spans="1:4" x14ac:dyDescent="0.25">
      <c r="B23" s="4"/>
      <c r="C23" s="4"/>
      <c r="D23" s="4"/>
    </row>
    <row r="26" spans="1:4" x14ac:dyDescent="0.25">
      <c r="B26" s="5"/>
    </row>
  </sheetData>
  <mergeCells count="6">
    <mergeCell ref="B3:D3"/>
    <mergeCell ref="B4:D4"/>
    <mergeCell ref="B5:D5"/>
    <mergeCell ref="B6:D6"/>
    <mergeCell ref="B7:D7"/>
    <mergeCell ref="B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E33EF-7472-4A72-A242-482F42504400}">
  <dimension ref="A1:D26"/>
  <sheetViews>
    <sheetView topLeftCell="A2" workbookViewId="0">
      <selection activeCell="A23" sqref="A23"/>
    </sheetView>
  </sheetViews>
  <sheetFormatPr defaultRowHeight="15" x14ac:dyDescent="0.25"/>
  <cols>
    <col min="1" max="1" width="72.28515625" style="2" customWidth="1"/>
  </cols>
  <sheetData>
    <row r="1" spans="1:4" ht="141.75" customHeight="1" x14ac:dyDescent="0.25">
      <c r="A1" s="1" t="s">
        <v>0</v>
      </c>
    </row>
    <row r="2" spans="1:4" x14ac:dyDescent="0.25">
      <c r="A2" s="6" t="s">
        <v>14</v>
      </c>
    </row>
    <row r="3" spans="1:4" x14ac:dyDescent="0.25">
      <c r="A3" s="7" t="s">
        <v>1</v>
      </c>
      <c r="B3" s="13">
        <v>0.05</v>
      </c>
      <c r="C3" s="13"/>
      <c r="D3" s="13"/>
    </row>
    <row r="4" spans="1:4" x14ac:dyDescent="0.25">
      <c r="A4" s="7" t="s">
        <v>15</v>
      </c>
      <c r="B4" s="12" t="s">
        <v>16</v>
      </c>
      <c r="C4" s="12"/>
      <c r="D4" s="12"/>
    </row>
    <row r="5" spans="1:4" x14ac:dyDescent="0.25">
      <c r="A5" s="7" t="s">
        <v>2</v>
      </c>
      <c r="B5" s="12">
        <v>100</v>
      </c>
      <c r="C5" s="12"/>
      <c r="D5" s="12"/>
    </row>
    <row r="6" spans="1:4" x14ac:dyDescent="0.25">
      <c r="A6" s="7" t="s">
        <v>3</v>
      </c>
      <c r="B6" s="14">
        <v>1</v>
      </c>
      <c r="C6" s="14"/>
      <c r="D6" s="14"/>
    </row>
    <row r="7" spans="1:4" x14ac:dyDescent="0.25">
      <c r="A7" s="7" t="s">
        <v>4</v>
      </c>
      <c r="B7" s="13">
        <v>0.1</v>
      </c>
      <c r="C7" s="13"/>
      <c r="D7" s="13"/>
    </row>
    <row r="8" spans="1:4" x14ac:dyDescent="0.25">
      <c r="A8" s="7" t="s">
        <v>5</v>
      </c>
      <c r="B8" s="12">
        <v>3</v>
      </c>
      <c r="C8" s="12"/>
      <c r="D8" s="12"/>
    </row>
    <row r="9" spans="1:4" x14ac:dyDescent="0.25">
      <c r="A9" s="10"/>
      <c r="B9" s="11"/>
    </row>
    <row r="10" spans="1:4" x14ac:dyDescent="0.25">
      <c r="A10" s="2" t="s">
        <v>13</v>
      </c>
      <c r="B10" s="15">
        <f>-PV(B7,B8,B3*B5,,)</f>
        <v>12.434259954921123</v>
      </c>
    </row>
    <row r="12" spans="1:4" x14ac:dyDescent="0.25">
      <c r="A12" s="6" t="s">
        <v>12</v>
      </c>
      <c r="B12" s="3"/>
    </row>
    <row r="13" spans="1:4" x14ac:dyDescent="0.25">
      <c r="A13" s="7" t="s">
        <v>7</v>
      </c>
      <c r="B13" s="8">
        <v>1</v>
      </c>
      <c r="C13" s="8">
        <v>2</v>
      </c>
      <c r="D13" s="8">
        <v>3</v>
      </c>
    </row>
    <row r="14" spans="1:4" x14ac:dyDescent="0.25">
      <c r="A14" s="7" t="s">
        <v>6</v>
      </c>
      <c r="B14" s="8">
        <f>$B$3*B5*(1+B6)</f>
        <v>10</v>
      </c>
      <c r="C14" s="8">
        <f>B14*(1+$B$6)</f>
        <v>20</v>
      </c>
      <c r="D14" s="8">
        <f>C14*(1+$B$6)</f>
        <v>40</v>
      </c>
    </row>
    <row r="15" spans="1:4" x14ac:dyDescent="0.25">
      <c r="A15" s="7" t="s">
        <v>8</v>
      </c>
      <c r="B15" s="9">
        <f>B7+B6+B6*B7</f>
        <v>1.2000000000000002</v>
      </c>
      <c r="C15" s="9">
        <f>B15</f>
        <v>1.2000000000000002</v>
      </c>
      <c r="D15" s="9">
        <f>C15</f>
        <v>1.2000000000000002</v>
      </c>
    </row>
    <row r="16" spans="1:4" x14ac:dyDescent="0.25">
      <c r="A16" s="7" t="s">
        <v>9</v>
      </c>
      <c r="B16" s="8">
        <f>1/(1+B15)^B13</f>
        <v>0.45454545454545453</v>
      </c>
      <c r="C16" s="8">
        <f t="shared" ref="C16:D16" si="0">1/(1+C15)^C13</f>
        <v>0.20661157024793386</v>
      </c>
      <c r="D16" s="8">
        <f t="shared" si="0"/>
        <v>9.3914350112697192E-2</v>
      </c>
    </row>
    <row r="17" spans="1:4" x14ac:dyDescent="0.25">
      <c r="A17" s="7" t="s">
        <v>10</v>
      </c>
      <c r="B17" s="8">
        <f>B16*B14</f>
        <v>4.545454545454545</v>
      </c>
      <c r="C17" s="8">
        <f t="shared" ref="C17:D17" si="1">C16*C14</f>
        <v>4.1322314049586772</v>
      </c>
      <c r="D17" s="8">
        <f t="shared" si="1"/>
        <v>3.7565740045078879</v>
      </c>
    </row>
    <row r="18" spans="1:4" x14ac:dyDescent="0.25">
      <c r="A18" s="2" t="s">
        <v>11</v>
      </c>
      <c r="B18" s="15">
        <f>SUM(B17:D17)</f>
        <v>12.43425995492111</v>
      </c>
    </row>
    <row r="23" spans="1:4" x14ac:dyDescent="0.25">
      <c r="B23" s="4"/>
      <c r="C23" s="4"/>
      <c r="D23" s="4"/>
    </row>
    <row r="26" spans="1:4" x14ac:dyDescent="0.25">
      <c r="B26" s="5"/>
    </row>
  </sheetData>
  <mergeCells count="6">
    <mergeCell ref="B4:D4"/>
    <mergeCell ref="B3:D3"/>
    <mergeCell ref="B5:D5"/>
    <mergeCell ref="B6:D6"/>
    <mergeCell ref="B7:D7"/>
    <mergeCell ref="B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78A92-EB20-4223-B9FF-569B5F346D36}">
  <dimension ref="A1:D26"/>
  <sheetViews>
    <sheetView tabSelected="1" topLeftCell="A2" workbookViewId="0">
      <selection activeCell="A25" sqref="A25"/>
    </sheetView>
  </sheetViews>
  <sheetFormatPr defaultRowHeight="15" x14ac:dyDescent="0.25"/>
  <cols>
    <col min="1" max="1" width="72.28515625" style="2" customWidth="1"/>
  </cols>
  <sheetData>
    <row r="1" spans="1:4" ht="141.75" customHeight="1" x14ac:dyDescent="0.25">
      <c r="A1" s="1" t="s">
        <v>0</v>
      </c>
    </row>
    <row r="2" spans="1:4" x14ac:dyDescent="0.25">
      <c r="A2" s="6" t="s">
        <v>14</v>
      </c>
    </row>
    <row r="3" spans="1:4" x14ac:dyDescent="0.25">
      <c r="A3" s="7" t="s">
        <v>1</v>
      </c>
      <c r="B3" s="13">
        <v>0.05</v>
      </c>
      <c r="C3" s="13"/>
      <c r="D3" s="13"/>
    </row>
    <row r="4" spans="1:4" x14ac:dyDescent="0.25">
      <c r="A4" s="7" t="s">
        <v>15</v>
      </c>
      <c r="B4" s="12" t="s">
        <v>16</v>
      </c>
      <c r="C4" s="12"/>
      <c r="D4" s="12"/>
    </row>
    <row r="5" spans="1:4" x14ac:dyDescent="0.25">
      <c r="A5" s="7" t="s">
        <v>2</v>
      </c>
      <c r="B5" s="12">
        <v>100</v>
      </c>
      <c r="C5" s="12"/>
      <c r="D5" s="12"/>
    </row>
    <row r="6" spans="1:4" x14ac:dyDescent="0.25">
      <c r="A6" s="7" t="s">
        <v>3</v>
      </c>
      <c r="B6" s="14">
        <v>10</v>
      </c>
      <c r="C6" s="14"/>
      <c r="D6" s="14"/>
    </row>
    <row r="7" spans="1:4" x14ac:dyDescent="0.25">
      <c r="A7" s="7" t="s">
        <v>4</v>
      </c>
      <c r="B7" s="13">
        <v>0.1</v>
      </c>
      <c r="C7" s="13"/>
      <c r="D7" s="13"/>
    </row>
    <row r="8" spans="1:4" x14ac:dyDescent="0.25">
      <c r="A8" s="7" t="s">
        <v>5</v>
      </c>
      <c r="B8" s="12">
        <v>3</v>
      </c>
      <c r="C8" s="12"/>
      <c r="D8" s="12"/>
    </row>
    <row r="9" spans="1:4" x14ac:dyDescent="0.25">
      <c r="A9" s="10"/>
      <c r="B9" s="11"/>
    </row>
    <row r="10" spans="1:4" x14ac:dyDescent="0.25">
      <c r="A10" s="2" t="s">
        <v>13</v>
      </c>
      <c r="B10" s="15">
        <f>-PV(B7,B8,B3*B5,,)</f>
        <v>12.434259954921123</v>
      </c>
    </row>
    <row r="12" spans="1:4" x14ac:dyDescent="0.25">
      <c r="A12" s="6" t="s">
        <v>12</v>
      </c>
      <c r="B12" s="3"/>
    </row>
    <row r="13" spans="1:4" x14ac:dyDescent="0.25">
      <c r="A13" s="7" t="s">
        <v>7</v>
      </c>
      <c r="B13" s="8">
        <v>1</v>
      </c>
      <c r="C13" s="8">
        <v>2</v>
      </c>
      <c r="D13" s="8">
        <v>3</v>
      </c>
    </row>
    <row r="14" spans="1:4" x14ac:dyDescent="0.25">
      <c r="A14" s="7" t="s">
        <v>6</v>
      </c>
      <c r="B14" s="8">
        <f>$B$3*B5*(1+B6)</f>
        <v>55</v>
      </c>
      <c r="C14" s="8">
        <f>B14*(1+$B$6)</f>
        <v>605</v>
      </c>
      <c r="D14" s="8">
        <f>C14*(1+$B$6)</f>
        <v>6655</v>
      </c>
    </row>
    <row r="15" spans="1:4" x14ac:dyDescent="0.25">
      <c r="A15" s="7" t="s">
        <v>8</v>
      </c>
      <c r="B15" s="9">
        <f>B7+B6+B6*B7</f>
        <v>11.1</v>
      </c>
      <c r="C15" s="9">
        <f>B15</f>
        <v>11.1</v>
      </c>
      <c r="D15" s="9">
        <f>C15</f>
        <v>11.1</v>
      </c>
    </row>
    <row r="16" spans="1:4" x14ac:dyDescent="0.25">
      <c r="A16" s="7" t="s">
        <v>9</v>
      </c>
      <c r="B16" s="8">
        <f>1/(1+B15)^B13</f>
        <v>8.2644628099173556E-2</v>
      </c>
      <c r="C16" s="8">
        <f t="shared" ref="C16:D16" si="0">1/(1+C15)^C13</f>
        <v>6.8301345536507067E-3</v>
      </c>
      <c r="D16" s="8">
        <f t="shared" si="0"/>
        <v>5.644739300537775E-4</v>
      </c>
    </row>
    <row r="17" spans="1:4" x14ac:dyDescent="0.25">
      <c r="A17" s="7" t="s">
        <v>10</v>
      </c>
      <c r="B17" s="8">
        <f>B16*B14</f>
        <v>4.5454545454545459</v>
      </c>
      <c r="C17" s="8">
        <f t="shared" ref="C17:D17" si="1">C16*C14</f>
        <v>4.1322314049586772</v>
      </c>
      <c r="D17" s="8">
        <f t="shared" si="1"/>
        <v>3.7565740045078893</v>
      </c>
    </row>
    <row r="18" spans="1:4" x14ac:dyDescent="0.25">
      <c r="A18" s="2" t="s">
        <v>11</v>
      </c>
      <c r="B18" s="15">
        <f>SUM(B17:D17)</f>
        <v>12.434259954921114</v>
      </c>
    </row>
    <row r="23" spans="1:4" x14ac:dyDescent="0.25">
      <c r="B23" s="4"/>
      <c r="C23" s="4"/>
      <c r="D23" s="4"/>
    </row>
    <row r="26" spans="1:4" x14ac:dyDescent="0.25">
      <c r="B26" s="5"/>
    </row>
  </sheetData>
  <mergeCells count="6">
    <mergeCell ref="B3:D3"/>
    <mergeCell ref="B4:D4"/>
    <mergeCell ref="B5:D5"/>
    <mergeCell ref="B6:D6"/>
    <mergeCell ref="B7:D7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</vt:lpstr>
      <vt:lpstr>25</vt:lpstr>
      <vt:lpstr>100</vt:lpstr>
      <vt:lpstr>1000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Kirshina</dc:creator>
  <cp:lastModifiedBy>Natalia Kirshina</cp:lastModifiedBy>
  <dcterms:created xsi:type="dcterms:W3CDTF">2019-09-05T16:08:21Z</dcterms:created>
  <dcterms:modified xsi:type="dcterms:W3CDTF">2019-09-05T16:35:56Z</dcterms:modified>
</cp:coreProperties>
</file>