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nk/Desktop/"/>
    </mc:Choice>
  </mc:AlternateContent>
  <xr:revisionPtr revIDLastSave="0" documentId="13_ncr:1_{853781AB-B81A-254F-8A99-94C798AC9D83}" xr6:coauthVersionLast="47" xr6:coauthVersionMax="47" xr10:uidLastSave="{00000000-0000-0000-0000-000000000000}"/>
  <bookViews>
    <workbookView xWindow="6680" yWindow="3900" windowWidth="26640" windowHeight="15240" xr2:uid="{5CED1FE9-7F16-3E43-9812-02DB2EE77723}"/>
  </bookViews>
  <sheets>
    <sheet name="Лист5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E10" i="1"/>
  <c r="E9" i="1"/>
  <c r="E8" i="1"/>
  <c r="E7" i="1"/>
  <c r="E6" i="1"/>
  <c r="E5" i="1"/>
  <c r="E4" i="1"/>
  <c r="D4" i="1"/>
  <c r="D5" i="1" s="1"/>
  <c r="E3" i="1"/>
  <c r="F3" i="1" s="1"/>
  <c r="G3" i="1" s="1"/>
  <c r="D6" i="1" l="1"/>
  <c r="F5" i="1"/>
  <c r="F4" i="1"/>
  <c r="G4" i="1" s="1"/>
  <c r="G5" i="1" s="1"/>
  <c r="D7" i="1" l="1"/>
  <c r="F6" i="1"/>
  <c r="G6" i="1" s="1"/>
  <c r="F7" i="1" l="1"/>
  <c r="G7" i="1" s="1"/>
  <c r="D8" i="1"/>
  <c r="D9" i="1" l="1"/>
  <c r="F8" i="1"/>
  <c r="G8" i="1" s="1"/>
  <c r="F9" i="1" l="1"/>
  <c r="G9" i="1" s="1"/>
  <c r="D10" i="1"/>
  <c r="D11" i="1" l="1"/>
  <c r="F11" i="1" s="1"/>
  <c r="F10" i="1"/>
  <c r="G10" i="1" s="1"/>
  <c r="G11" i="1" s="1"/>
</calcChain>
</file>

<file path=xl/sharedStrings.xml><?xml version="1.0" encoding="utf-8"?>
<sst xmlns="http://schemas.openxmlformats.org/spreadsheetml/2006/main" count="8" uniqueCount="8">
  <si>
    <r>
      <t xml:space="preserve">Рыночная стоимость 435 млн. Чод 100. Темп роста 5%, ставка дисконтирования 20 % на начало года. Определить оставшийся срок. </t>
    </r>
    <r>
      <rPr>
        <sz val="13"/>
        <color rgb="FFFF0000"/>
        <rFont val="Helvetica Neue"/>
        <family val="2"/>
      </rPr>
      <t>Ответ 6 зачли</t>
    </r>
  </si>
  <si>
    <t>год</t>
  </si>
  <si>
    <t>ЧОД с учетом роста</t>
  </si>
  <si>
    <t>к-т приведения</t>
  </si>
  <si>
    <t>приведенная</t>
  </si>
  <si>
    <t>стоимость (сумма по годам)</t>
  </si>
  <si>
    <t>это точно меньше 435</t>
  </si>
  <si>
    <t>а это уже больше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</si>
</sst>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2"/>
      <color theme="1"/>
      <name val="Aptos Narrow"/>
      <family val="2"/>
      <charset val="204"/>
      <scheme val="minor"/>
    </font>
    <font>
      <sz val="13"/>
      <color rgb="FF000000"/>
      <name val="Helvetica Neue"/>
      <family val="2"/>
    </font>
    <font>
      <sz val="13"/>
      <color rgb="FFFF0000"/>
      <name val="Helvetica Neue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0" fontId="0" fillId="2" borderId="0" xfId="0" applyFill="1"/>
    <xf numFmtId="164" fontId="0" fillId="2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Стандартная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A768C-3D8E-B042-9DD5-92ADABC44095}">
  <dimension ref="C1:H11"/>
  <sheetViews>
    <sheetView tabSelected="1" workbookViewId="0">
      <selection activeCell="C15" sqref="C15"/>
    </sheetView>
  </sheetViews>
  <sheetFormatPr baseColWidth="10" defaultRowHeight="16" x14ac:dyDescent="0.2"/>
  <sheetData>
    <row r="1" spans="3:8" ht="57" customHeight="1" x14ac:dyDescent="0.2">
      <c r="C1" s="1" t="s">
        <v>0</v>
      </c>
      <c r="D1" s="1"/>
      <c r="E1" s="1"/>
      <c r="F1" s="1"/>
      <c r="G1" s="1"/>
      <c r="H1" s="1"/>
    </row>
    <row r="2" spans="3:8" ht="51" x14ac:dyDescent="0.2">
      <c r="C2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spans="3:8" x14ac:dyDescent="0.2">
      <c r="C3">
        <v>1</v>
      </c>
      <c r="D3">
        <v>100</v>
      </c>
      <c r="E3" s="3">
        <f>1/(1+20%)^(C3-1)</f>
        <v>1</v>
      </c>
      <c r="F3" s="4">
        <f>D3*E3</f>
        <v>100</v>
      </c>
      <c r="G3">
        <f>F3</f>
        <v>100</v>
      </c>
    </row>
    <row r="4" spans="3:8" x14ac:dyDescent="0.2">
      <c r="C4">
        <v>2</v>
      </c>
      <c r="D4" s="5">
        <f>D3*1.05</f>
        <v>105</v>
      </c>
      <c r="E4" s="3">
        <f t="shared" ref="E4:E11" si="0">1/(1+20%)^(C4-1)</f>
        <v>0.83333333333333337</v>
      </c>
      <c r="F4" s="4">
        <f>D4*E4</f>
        <v>87.5</v>
      </c>
      <c r="G4" s="4">
        <f>G3+F4</f>
        <v>187.5</v>
      </c>
    </row>
    <row r="5" spans="3:8" x14ac:dyDescent="0.2">
      <c r="C5">
        <v>3</v>
      </c>
      <c r="D5" s="5">
        <f t="shared" ref="D5:D11" si="1">D4*1.05</f>
        <v>110.25</v>
      </c>
      <c r="E5" s="3">
        <f t="shared" si="0"/>
        <v>0.69444444444444442</v>
      </c>
      <c r="F5" s="4">
        <f t="shared" ref="F5:F11" si="2">D5*E5</f>
        <v>76.5625</v>
      </c>
      <c r="G5" s="4">
        <f t="shared" ref="G5:G11" si="3">G4+F5</f>
        <v>264.0625</v>
      </c>
    </row>
    <row r="6" spans="3:8" x14ac:dyDescent="0.2">
      <c r="C6">
        <v>4</v>
      </c>
      <c r="D6" s="5">
        <f t="shared" si="1"/>
        <v>115.7625</v>
      </c>
      <c r="E6" s="3">
        <f t="shared" si="0"/>
        <v>0.57870370370370372</v>
      </c>
      <c r="F6" s="4">
        <f t="shared" si="2"/>
        <v>66.9921875</v>
      </c>
      <c r="G6" s="4">
        <f t="shared" si="3"/>
        <v>331.0546875</v>
      </c>
    </row>
    <row r="7" spans="3:8" x14ac:dyDescent="0.2">
      <c r="C7">
        <v>5</v>
      </c>
      <c r="D7" s="5">
        <f t="shared" si="1"/>
        <v>121.55062500000001</v>
      </c>
      <c r="E7" s="3">
        <f t="shared" si="0"/>
        <v>0.48225308641975312</v>
      </c>
      <c r="F7" s="4">
        <f t="shared" si="2"/>
        <v>58.618164062500007</v>
      </c>
      <c r="G7" s="4">
        <f t="shared" si="3"/>
        <v>389.6728515625</v>
      </c>
      <c r="H7" t="s">
        <v>6</v>
      </c>
    </row>
    <row r="8" spans="3:8" x14ac:dyDescent="0.2">
      <c r="C8" s="6">
        <v>6</v>
      </c>
      <c r="D8" s="5">
        <f t="shared" si="1"/>
        <v>127.62815625000002</v>
      </c>
      <c r="E8" s="3">
        <f t="shared" si="0"/>
        <v>0.4018775720164609</v>
      </c>
      <c r="F8" s="4">
        <f t="shared" si="2"/>
        <v>51.290893554687507</v>
      </c>
      <c r="G8" s="7">
        <f t="shared" si="3"/>
        <v>440.9637451171875</v>
      </c>
      <c r="H8" s="6" t="s">
        <v>7</v>
      </c>
    </row>
    <row r="9" spans="3:8" x14ac:dyDescent="0.2">
      <c r="C9">
        <v>7</v>
      </c>
      <c r="D9" s="5">
        <f t="shared" si="1"/>
        <v>134.00956406250003</v>
      </c>
      <c r="E9" s="3">
        <f t="shared" si="0"/>
        <v>0.33489797668038412</v>
      </c>
      <c r="F9" s="4">
        <f t="shared" si="2"/>
        <v>44.879531860351577</v>
      </c>
      <c r="G9" s="4">
        <f t="shared" si="3"/>
        <v>485.84327697753906</v>
      </c>
    </row>
    <row r="10" spans="3:8" x14ac:dyDescent="0.2">
      <c r="C10">
        <v>8</v>
      </c>
      <c r="D10" s="5">
        <f t="shared" si="1"/>
        <v>140.71004226562505</v>
      </c>
      <c r="E10" s="3">
        <f t="shared" si="0"/>
        <v>0.27908164723365342</v>
      </c>
      <c r="F10" s="4">
        <f t="shared" si="2"/>
        <v>39.269590377807631</v>
      </c>
      <c r="G10" s="4">
        <f t="shared" si="3"/>
        <v>525.11286735534668</v>
      </c>
    </row>
    <row r="11" spans="3:8" x14ac:dyDescent="0.2">
      <c r="C11">
        <v>9</v>
      </c>
      <c r="D11" s="5">
        <f t="shared" si="1"/>
        <v>147.74554437890632</v>
      </c>
      <c r="E11" s="3">
        <f t="shared" si="0"/>
        <v>0.23256803936137788</v>
      </c>
      <c r="F11" s="4">
        <f t="shared" si="2"/>
        <v>34.360891580581686</v>
      </c>
      <c r="G11" s="4">
        <f t="shared" si="3"/>
        <v>559.47375893592834</v>
      </c>
    </row>
  </sheetData>
  <mergeCells count="1">
    <mergeCell ref="C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Kirshina</dc:creator>
  <cp:lastModifiedBy>Natalia Kirshina</cp:lastModifiedBy>
  <dcterms:created xsi:type="dcterms:W3CDTF">2024-03-23T11:21:27Z</dcterms:created>
  <dcterms:modified xsi:type="dcterms:W3CDTF">2024-03-23T14:17:13Z</dcterms:modified>
</cp:coreProperties>
</file>