
<file path=[Content_Types].xml><?xml version="1.0" encoding="utf-8"?>
<Types xmlns="http://schemas.openxmlformats.org/package/2006/content-types"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atalia Kirshina\Documents\NK\Appraise\Квал Экзамен\Бизнес\"/>
    </mc:Choice>
  </mc:AlternateContent>
  <xr:revisionPtr revIDLastSave="0" documentId="8_{6E31EECF-242A-435C-B0E9-FCFBA1DC6FCF}" xr6:coauthVersionLast="46" xr6:coauthVersionMax="46" xr10:uidLastSave="{00000000-0000-0000-0000-000000000000}"/>
  <bookViews>
    <workbookView xWindow="-120" yWindow="-120" windowWidth="29040" windowHeight="15840" xr2:uid="{8BFD06F8-1355-4885-94EB-DACED9AC9748}"/>
  </bookViews>
  <sheets>
    <sheet name="3_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" i="1" l="1"/>
  <c r="M20" i="1" s="1"/>
  <c r="M22" i="1" s="1"/>
  <c r="M24" i="1" s="1"/>
</calcChain>
</file>

<file path=xl/sharedStrings.xml><?xml version="1.0" encoding="utf-8"?>
<sst xmlns="http://schemas.openxmlformats.org/spreadsheetml/2006/main" count="23" uniqueCount="21">
  <si>
    <t>ПАКЕТ АКЦИЙ</t>
  </si>
  <si>
    <t>EV/EBITDA</t>
  </si>
  <si>
    <t>ДАТА ОЦЕНКИ</t>
  </si>
  <si>
    <t>ЗК/СК</t>
  </si>
  <si>
    <t>РЫН %</t>
  </si>
  <si>
    <t>EBIT</t>
  </si>
  <si>
    <t>AM</t>
  </si>
  <si>
    <t>EBITDA</t>
  </si>
  <si>
    <t>ДЕН СРЕДСТВА</t>
  </si>
  <si>
    <t>БАЛ СТОИМОСТЬ ДОЛГА</t>
  </si>
  <si>
    <t>% ПО КРЕДИТУ</t>
  </si>
  <si>
    <t>ПЛАТЕЖ</t>
  </si>
  <si>
    <t>ДОЛГ</t>
  </si>
  <si>
    <t>ПРОЦЕНТЫ</t>
  </si>
  <si>
    <t>НЕТ</t>
  </si>
  <si>
    <t xml:space="preserve">EV=Mcap+NetDebit </t>
  </si>
  <si>
    <t>EV</t>
  </si>
  <si>
    <t>Debt</t>
  </si>
  <si>
    <t>Mcap= EV - NetDebt = EV + ДенСр - Debt</t>
  </si>
  <si>
    <t>Mcap</t>
  </si>
  <si>
    <t>10% ПАКЕТ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</si>
</sst>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9" fontId="0" fillId="0" borderId="0" xfId="0" applyNumberFormat="1"/>
    <xf numFmtId="14" fontId="0" fillId="0" borderId="0" xfId="0" applyNumberFormat="1"/>
    <xf numFmtId="0" fontId="1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10</xdr:col>
      <xdr:colOff>514351</xdr:colOff>
      <xdr:row>15</xdr:row>
      <xdr:rowOff>24509</xdr:rowOff>
    </xdr:to>
    <xdr:pic>
      <xdr:nvPicPr>
        <xdr:cNvPr id="2" name="Рисунок 1" descr="Вырезка экрана">
          <a:extLst>
            <a:ext uri="{FF2B5EF4-FFF2-40B4-BE49-F238E27FC236}">
              <a16:creationId xmlns:a16="http://schemas.microsoft.com/office/drawing/2014/main" id="{6A499F55-C398-457A-BD0B-0410F010B5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6610350" cy="28820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FA14C-0566-41A0-88F8-0A4507E9902C}">
  <dimension ref="G2:N24"/>
  <sheetViews>
    <sheetView tabSelected="1" workbookViewId="0">
      <selection activeCell="M18" sqref="M18"/>
    </sheetView>
  </sheetViews>
  <sheetFormatPr defaultRowHeight="15" x14ac:dyDescent="0.25"/>
  <cols>
    <col min="12" max="12" width="22.28515625" bestFit="1" customWidth="1"/>
    <col min="13" max="13" width="9.85546875" bestFit="1" customWidth="1"/>
  </cols>
  <sheetData>
    <row r="2" spans="12:14" x14ac:dyDescent="0.25">
      <c r="L2" s="1" t="s">
        <v>0</v>
      </c>
      <c r="M2" s="1">
        <v>0.1</v>
      </c>
    </row>
    <row r="3" spans="12:14" x14ac:dyDescent="0.25">
      <c r="L3" t="s">
        <v>1</v>
      </c>
      <c r="M3">
        <v>8</v>
      </c>
    </row>
    <row r="4" spans="12:14" x14ac:dyDescent="0.25">
      <c r="L4" t="s">
        <v>2</v>
      </c>
      <c r="M4" s="2">
        <v>43100</v>
      </c>
    </row>
    <row r="5" spans="12:14" x14ac:dyDescent="0.25">
      <c r="L5" t="s">
        <v>3</v>
      </c>
      <c r="M5">
        <v>0.12</v>
      </c>
    </row>
    <row r="6" spans="12:14" x14ac:dyDescent="0.25">
      <c r="L6" t="s">
        <v>4</v>
      </c>
      <c r="M6" s="1">
        <v>0.1</v>
      </c>
    </row>
    <row r="7" spans="12:14" x14ac:dyDescent="0.25">
      <c r="L7" t="s">
        <v>5</v>
      </c>
      <c r="M7">
        <v>300</v>
      </c>
    </row>
    <row r="8" spans="12:14" x14ac:dyDescent="0.25">
      <c r="L8" t="s">
        <v>6</v>
      </c>
      <c r="M8">
        <v>20</v>
      </c>
    </row>
    <row r="9" spans="12:14" x14ac:dyDescent="0.25">
      <c r="L9" t="s">
        <v>7</v>
      </c>
      <c r="M9">
        <f>M7+M8</f>
        <v>320</v>
      </c>
    </row>
    <row r="10" spans="12:14" x14ac:dyDescent="0.25">
      <c r="L10" t="s">
        <v>8</v>
      </c>
      <c r="M10">
        <v>23</v>
      </c>
    </row>
    <row r="11" spans="12:14" x14ac:dyDescent="0.25">
      <c r="L11" t="s">
        <v>9</v>
      </c>
      <c r="M11">
        <v>90</v>
      </c>
    </row>
    <row r="12" spans="12:14" x14ac:dyDescent="0.25">
      <c r="L12" t="s">
        <v>10</v>
      </c>
      <c r="M12" s="1">
        <v>0.11</v>
      </c>
    </row>
    <row r="15" spans="12:14" x14ac:dyDescent="0.25">
      <c r="L15" t="s">
        <v>11</v>
      </c>
      <c r="M15">
        <v>16</v>
      </c>
      <c r="N15">
        <v>17</v>
      </c>
    </row>
    <row r="16" spans="12:14" x14ac:dyDescent="0.25">
      <c r="L16" t="s">
        <v>12</v>
      </c>
      <c r="M16">
        <v>0</v>
      </c>
      <c r="N16">
        <v>90</v>
      </c>
    </row>
    <row r="17" spans="7:14" x14ac:dyDescent="0.25">
      <c r="L17" t="s">
        <v>13</v>
      </c>
      <c r="M17">
        <v>9.9</v>
      </c>
      <c r="N17">
        <v>9.9</v>
      </c>
    </row>
    <row r="18" spans="7:14" x14ac:dyDescent="0.25">
      <c r="L18" t="s">
        <v>12</v>
      </c>
      <c r="M18" t="s">
        <v>14</v>
      </c>
      <c r="N18" t="s">
        <v>14</v>
      </c>
    </row>
    <row r="20" spans="7:14" x14ac:dyDescent="0.25">
      <c r="G20" t="s">
        <v>15</v>
      </c>
      <c r="L20" t="s">
        <v>16</v>
      </c>
      <c r="M20">
        <f>M9*M3</f>
        <v>2560</v>
      </c>
    </row>
    <row r="21" spans="7:14" x14ac:dyDescent="0.25">
      <c r="L21" t="s">
        <v>17</v>
      </c>
      <c r="M21">
        <v>0</v>
      </c>
    </row>
    <row r="22" spans="7:14" x14ac:dyDescent="0.25">
      <c r="G22" t="s">
        <v>18</v>
      </c>
      <c r="L22" t="s">
        <v>19</v>
      </c>
      <c r="M22">
        <f>M20+M10-(M19+N19)</f>
        <v>2583</v>
      </c>
    </row>
    <row r="24" spans="7:14" x14ac:dyDescent="0.25">
      <c r="L24" s="3" t="s">
        <v>20</v>
      </c>
      <c r="M24" s="3">
        <f>M22*M6</f>
        <v>258.3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3_12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Kirshina</dc:creator>
  <cp:lastModifiedBy>Natalia Kirshina</cp:lastModifiedBy>
  <dcterms:created xsi:type="dcterms:W3CDTF">2021-04-30T17:13:24Z</dcterms:created>
  <dcterms:modified xsi:type="dcterms:W3CDTF">2021-04-30T17:13:36Z</dcterms:modified>
</cp:coreProperties>
</file>