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xr:revisionPtr revIDLastSave="0" documentId="13_ncr:1_{935A0A36-AEAE-41DB-87EB-B8A7E034EDAD}" xr6:coauthVersionLast="47" xr6:coauthVersionMax="47" xr10:uidLastSave="{00000000-0000-0000-0000-000000000000}"/>
  <bookViews>
    <workbookView xWindow="-120" yWindow="-120" windowWidth="20730" windowHeight="11160" xr2:uid="{F44BCBBC-3C0E-416D-B503-6DED3818508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6" i="1"/>
  <c r="E27" i="1"/>
  <c r="B27" i="1"/>
  <c r="B26" i="1"/>
  <c r="E28" i="1" l="1"/>
</calcChain>
</file>

<file path=xl/sharedStrings.xml><?xml version="1.0" encoding="utf-8"?>
<sst xmlns="http://schemas.openxmlformats.org/spreadsheetml/2006/main" count="29" uniqueCount="27">
  <si>
    <t>Планнер</t>
  </si>
  <si>
    <t>Двигатель</t>
  </si>
  <si>
    <t>Валюта</t>
  </si>
  <si>
    <t>руб.</t>
  </si>
  <si>
    <t>дол.</t>
  </si>
  <si>
    <t>Стоимость на дату покупки в валюте</t>
  </si>
  <si>
    <t>X</t>
  </si>
  <si>
    <t>Y</t>
  </si>
  <si>
    <t xml:space="preserve">ИТОГО </t>
  </si>
  <si>
    <t>Изминение цен валюте объекта</t>
  </si>
  <si>
    <t>1,5X</t>
  </si>
  <si>
    <t>Стоимость на дату оценки, руб.</t>
  </si>
  <si>
    <t>Y * 1,1 * 65 = 71,5 Y</t>
  </si>
  <si>
    <t>знаю долю стоимости двигателя в стоимости планера можно составить уравнение</t>
  </si>
  <si>
    <t>1,5X * 0,3 = 71,5 Y</t>
  </si>
  <si>
    <t>Получаем ситему уравнений:</t>
  </si>
  <si>
    <t>X+32*0,0063X=10000000</t>
  </si>
  <si>
    <t>X+32Y=10 млн.</t>
  </si>
  <si>
    <t>отсюда Y = 0,0063 X</t>
  </si>
  <si>
    <t>X+32Y=10 млн</t>
  </si>
  <si>
    <t>X = 8 324 000 руб.</t>
  </si>
  <si>
    <t>На дату оценки:</t>
  </si>
  <si>
    <t>ИТОГО</t>
  </si>
  <si>
    <t>Y = 0,0063 * 8324 = 52 439 дол *32 руб./дол = 1678 т.р.</t>
  </si>
  <si>
    <t>52439*1,1*65</t>
  </si>
  <si>
    <t>8324000*1,5</t>
  </si>
  <si>
    <t>Двигатель на дату покупки = 10000 - 8 324 = 1676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</si>
</sst>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3" fontId="0" fillId="0" borderId="0" xfId="0" applyNumberFormat="1"/>
    <xf numFmtId="0" fontId="2" fillId="0" borderId="0" xfId="0" applyFont="1"/>
    <xf numFmtId="3" fontId="3" fillId="2" borderId="0" xfId="0" applyNumberFormat="1" applyFont="1" applyFill="1"/>
    <xf numFmtId="9" fontId="0" fillId="0" borderId="0" xfId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9525</xdr:rowOff>
    </xdr:from>
    <xdr:to>
      <xdr:col>5</xdr:col>
      <xdr:colOff>999621</xdr:colOff>
      <xdr:row>10</xdr:row>
      <xdr:rowOff>114073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46CBA9F-8F86-88DD-F519-26B467EA3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00025"/>
          <a:ext cx="4028571" cy="1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F25CB-9386-4F27-A0C2-2936AA5FD1D1}">
  <dimension ref="A12:I28"/>
  <sheetViews>
    <sheetView tabSelected="1" topLeftCell="A4" zoomScale="70" zoomScaleNormal="70" workbookViewId="0">
      <selection activeCell="N16" sqref="N16"/>
    </sheetView>
  </sheetViews>
  <sheetFormatPr defaultRowHeight="15" x14ac:dyDescent="0.25"/>
  <cols>
    <col min="2" max="2" width="11" customWidth="1"/>
    <col min="3" max="3" width="9" customWidth="1"/>
    <col min="4" max="4" width="14.7109375" customWidth="1"/>
    <col min="5" max="5" width="12.140625" customWidth="1"/>
    <col min="6" max="6" width="19.42578125" customWidth="1"/>
  </cols>
  <sheetData>
    <row r="12" spans="2:9" ht="48.75" customHeight="1" x14ac:dyDescent="0.25">
      <c r="B12" s="5"/>
      <c r="C12" s="5" t="s">
        <v>2</v>
      </c>
      <c r="D12" s="5" t="s">
        <v>5</v>
      </c>
      <c r="E12" s="5" t="s">
        <v>9</v>
      </c>
      <c r="F12" s="5" t="s">
        <v>11</v>
      </c>
      <c r="G12" s="1"/>
      <c r="H12" s="1"/>
      <c r="I12" s="2"/>
    </row>
    <row r="13" spans="2:9" ht="21" customHeight="1" x14ac:dyDescent="0.25">
      <c r="B13" s="3" t="s">
        <v>0</v>
      </c>
      <c r="C13" s="4" t="s">
        <v>3</v>
      </c>
      <c r="D13" s="4" t="s">
        <v>6</v>
      </c>
      <c r="E13" s="4">
        <v>1.5</v>
      </c>
      <c r="F13" s="3" t="s">
        <v>10</v>
      </c>
    </row>
    <row r="14" spans="2:9" ht="21" customHeight="1" x14ac:dyDescent="0.25">
      <c r="B14" s="3" t="s">
        <v>1</v>
      </c>
      <c r="C14" s="4" t="s">
        <v>4</v>
      </c>
      <c r="D14" s="4" t="s">
        <v>7</v>
      </c>
      <c r="E14" s="4">
        <v>1.1000000000000001</v>
      </c>
      <c r="F14" s="3" t="s">
        <v>12</v>
      </c>
    </row>
    <row r="15" spans="2:9" ht="22.5" customHeight="1" x14ac:dyDescent="0.25">
      <c r="B15" s="3" t="s">
        <v>8</v>
      </c>
      <c r="C15" s="4" t="s">
        <v>3</v>
      </c>
      <c r="D15" s="3" t="s">
        <v>19</v>
      </c>
      <c r="E15" s="3"/>
      <c r="F15" s="3"/>
    </row>
    <row r="17" spans="1:6" x14ac:dyDescent="0.25">
      <c r="B17" t="s">
        <v>13</v>
      </c>
    </row>
    <row r="18" spans="1:6" x14ac:dyDescent="0.25">
      <c r="B18" t="s">
        <v>14</v>
      </c>
    </row>
    <row r="20" spans="1:6" x14ac:dyDescent="0.25">
      <c r="B20" t="s">
        <v>15</v>
      </c>
    </row>
    <row r="21" spans="1:6" x14ac:dyDescent="0.25">
      <c r="A21" s="6"/>
      <c r="B21" t="s">
        <v>17</v>
      </c>
      <c r="F21" t="s">
        <v>16</v>
      </c>
    </row>
    <row r="22" spans="1:6" x14ac:dyDescent="0.25">
      <c r="A22" s="6"/>
      <c r="B22" t="s">
        <v>14</v>
      </c>
      <c r="D22" t="s">
        <v>18</v>
      </c>
      <c r="F22" t="s">
        <v>20</v>
      </c>
    </row>
    <row r="23" spans="1:6" x14ac:dyDescent="0.25">
      <c r="F23" t="s">
        <v>23</v>
      </c>
    </row>
    <row r="24" spans="1:6" x14ac:dyDescent="0.25">
      <c r="F24" t="s">
        <v>26</v>
      </c>
    </row>
    <row r="25" spans="1:6" x14ac:dyDescent="0.25">
      <c r="B25" t="s">
        <v>21</v>
      </c>
    </row>
    <row r="26" spans="1:6" x14ac:dyDescent="0.25">
      <c r="B26" t="str">
        <f>B13</f>
        <v>Планнер</v>
      </c>
      <c r="C26" t="s">
        <v>25</v>
      </c>
      <c r="E26" s="7">
        <f>8324000*1.5</f>
        <v>12486000</v>
      </c>
    </row>
    <row r="27" spans="1:6" x14ac:dyDescent="0.25">
      <c r="B27" t="str">
        <f>B14</f>
        <v>Двигатель</v>
      </c>
      <c r="C27" t="s">
        <v>24</v>
      </c>
      <c r="E27" s="7">
        <f>52439*1.1*65</f>
        <v>3749388.5</v>
      </c>
      <c r="F27" s="10">
        <f>E27/E26</f>
        <v>0.30028740189011693</v>
      </c>
    </row>
    <row r="28" spans="1:6" ht="15.75" x14ac:dyDescent="0.25">
      <c r="B28" s="8" t="s">
        <v>22</v>
      </c>
      <c r="C28" s="8"/>
      <c r="E28" s="9">
        <f>SUM(E26:E27)</f>
        <v>16235388.5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2024-03-23T06:11:51Z</dcterms:created>
  <dcterms:modified xsi:type="dcterms:W3CDTF">2024-03-23T06:46:38Z</dcterms:modified>
</cp:coreProperties>
</file>